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421 FG transportaton in Russia\"/>
    </mc:Choice>
  </mc:AlternateContent>
  <bookViews>
    <workbookView xWindow="720" yWindow="315" windowWidth="22755" windowHeight="9765"/>
  </bookViews>
  <sheets>
    <sheet name="2019 volumes" sheetId="1" r:id="rId1"/>
  </sheets>
  <definedNames>
    <definedName name="_xlnm.Print_Area" localSheetId="0">'2019 volumes'!$A$1:$P$15</definedName>
  </definedName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O13" i="1"/>
  <c r="P13" i="1" s="1"/>
  <c r="O11" i="1"/>
  <c r="P11" i="1" s="1"/>
  <c r="O8" i="1"/>
  <c r="P8" i="1" s="1"/>
  <c r="O6" i="1"/>
  <c r="P6" i="1" s="1"/>
  <c r="O4" i="1"/>
  <c r="O15" i="1" l="1"/>
  <c r="P15" i="1" s="1"/>
  <c r="P4" i="1"/>
</calcChain>
</file>

<file path=xl/sharedStrings.xml><?xml version="1.0" encoding="utf-8"?>
<sst xmlns="http://schemas.openxmlformats.org/spreadsheetml/2006/main" count="25" uniqueCount="24">
  <si>
    <t>Южный ФО:</t>
  </si>
  <si>
    <t>НАПРАВЛЕНИЯ: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</si>
  <si>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</si>
  <si>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</si>
  <si>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</si>
  <si>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</si>
  <si>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</si>
  <si>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</si>
  <si>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</si>
  <si>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</si>
  <si>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</si>
  <si>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</si>
  <si>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</si>
  <si>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</si>
  <si>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ВСЕГО</t>
  </si>
  <si>
    <t>В месяц</t>
  </si>
  <si>
    <t>`</t>
  </si>
  <si>
    <t xml:space="preserve">. </t>
  </si>
  <si>
    <t>Приложение 1.  примерные объемы перевозок в Россию в 2019 г. (количество ТС)</t>
  </si>
  <si>
    <t>Центральный ФО  (Москва 97%)</t>
  </si>
  <si>
    <t>Северо-Западный ФО (Санкт-Петербург 98%)</t>
  </si>
  <si>
    <t>Приволжский ФО (Самара)</t>
  </si>
  <si>
    <t xml:space="preserve">   Северный Кавказ (Владикавказ 98%)</t>
  </si>
  <si>
    <t xml:space="preserve">   Юг России (Краснодар, Сочи, Ростов)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</si>
</sst>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1" fillId="2" borderId="18" xfId="0" applyFont="1" applyFill="1" applyBorder="1"/>
    <xf numFmtId="0" fontId="1" fillId="2" borderId="0" xfId="0" applyFont="1" applyFill="1" applyBorder="1"/>
    <xf numFmtId="0" fontId="1" fillId="2" borderId="19" xfId="0" applyFont="1" applyFill="1" applyBorder="1"/>
    <xf numFmtId="0" fontId="2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D18" sqref="D18"/>
    </sheetView>
  </sheetViews>
  <sheetFormatPr defaultRowHeight="15" x14ac:dyDescent="0.25"/>
  <cols>
    <col min="1" max="1" width="50.7109375" customWidth="1"/>
    <col min="2" max="2" width="9.140625" customWidth="1"/>
  </cols>
  <sheetData>
    <row r="1" spans="1:17" ht="30" customHeight="1" thickBot="1" x14ac:dyDescent="0.3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t="s">
        <v>17</v>
      </c>
    </row>
    <row r="2" spans="1:17" ht="30" customHeight="1" x14ac:dyDescent="0.25">
      <c r="A2" s="14" t="s">
        <v>1</v>
      </c>
      <c r="B2" s="18"/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6" t="s">
        <v>13</v>
      </c>
      <c r="O2" s="6" t="s">
        <v>14</v>
      </c>
      <c r="P2" s="7" t="s">
        <v>15</v>
      </c>
    </row>
    <row r="3" spans="1:17" ht="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8"/>
      <c r="P3" s="9"/>
    </row>
    <row r="4" spans="1:17" ht="39" customHeight="1" x14ac:dyDescent="0.35">
      <c r="A4" s="24" t="s">
        <v>19</v>
      </c>
      <c r="B4" s="19">
        <v>2019</v>
      </c>
      <c r="C4" s="1">
        <v>30</v>
      </c>
      <c r="D4" s="1">
        <v>20</v>
      </c>
      <c r="E4" s="1">
        <v>30</v>
      </c>
      <c r="F4" s="1">
        <v>30</v>
      </c>
      <c r="G4" s="1">
        <v>50</v>
      </c>
      <c r="H4" s="1">
        <v>50</v>
      </c>
      <c r="I4" s="1">
        <v>50</v>
      </c>
      <c r="J4" s="1">
        <v>40</v>
      </c>
      <c r="K4" s="1">
        <v>40</v>
      </c>
      <c r="L4" s="1">
        <v>30</v>
      </c>
      <c r="M4" s="1">
        <v>40</v>
      </c>
      <c r="N4" s="4">
        <v>20</v>
      </c>
      <c r="O4" s="8">
        <f t="shared" ref="O4:O8" si="0">SUM(C4:N4)</f>
        <v>430</v>
      </c>
      <c r="P4" s="9">
        <f t="shared" ref="P4:P8" si="1">O4/12</f>
        <v>35.833333333333336</v>
      </c>
    </row>
    <row r="5" spans="1:17" ht="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8"/>
      <c r="P5" s="9"/>
    </row>
    <row r="6" spans="1:17" ht="30" customHeight="1" x14ac:dyDescent="0.35">
      <c r="A6" s="24" t="s">
        <v>20</v>
      </c>
      <c r="B6" s="19">
        <v>2019</v>
      </c>
      <c r="C6" s="1">
        <v>3</v>
      </c>
      <c r="D6" s="1">
        <v>5</v>
      </c>
      <c r="E6" s="1">
        <v>10</v>
      </c>
      <c r="F6" s="1">
        <v>10</v>
      </c>
      <c r="G6" s="1">
        <v>15</v>
      </c>
      <c r="H6" s="1">
        <v>15</v>
      </c>
      <c r="I6" s="1">
        <v>20</v>
      </c>
      <c r="J6" s="1">
        <v>15</v>
      </c>
      <c r="K6" s="1">
        <v>15</v>
      </c>
      <c r="L6" s="1">
        <v>3</v>
      </c>
      <c r="M6" s="1">
        <v>3</v>
      </c>
      <c r="N6" s="4">
        <v>3</v>
      </c>
      <c r="O6" s="8">
        <f t="shared" si="0"/>
        <v>117</v>
      </c>
      <c r="P6" s="9">
        <f t="shared" si="1"/>
        <v>9.75</v>
      </c>
    </row>
    <row r="7" spans="1:17" ht="8.2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  <c r="O7" s="8"/>
      <c r="P7" s="9"/>
    </row>
    <row r="8" spans="1:17" ht="30" customHeight="1" x14ac:dyDescent="0.35">
      <c r="A8" s="24" t="s">
        <v>21</v>
      </c>
      <c r="B8" s="19">
        <v>2019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4">
        <v>1</v>
      </c>
      <c r="O8" s="8">
        <f t="shared" si="0"/>
        <v>12</v>
      </c>
      <c r="P8" s="9">
        <f t="shared" si="1"/>
        <v>1</v>
      </c>
    </row>
    <row r="9" spans="1:17" ht="30" customHeight="1" x14ac:dyDescent="0.25">
      <c r="A9" s="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"/>
      <c r="O9" s="8"/>
      <c r="P9" s="10"/>
    </row>
    <row r="10" spans="1:17" ht="12.7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  <c r="O10" s="8"/>
      <c r="P10" s="9"/>
    </row>
    <row r="11" spans="1:17" ht="30" customHeight="1" x14ac:dyDescent="0.35">
      <c r="A11" s="24" t="s">
        <v>22</v>
      </c>
      <c r="B11" s="19">
        <v>2019</v>
      </c>
      <c r="C11" s="1">
        <v>10</v>
      </c>
      <c r="D11" s="1">
        <v>20</v>
      </c>
      <c r="E11" s="1">
        <v>20</v>
      </c>
      <c r="F11" s="1">
        <v>15</v>
      </c>
      <c r="G11" s="1">
        <v>35</v>
      </c>
      <c r="H11" s="1">
        <v>30</v>
      </c>
      <c r="I11" s="1">
        <v>20</v>
      </c>
      <c r="J11" s="1">
        <v>30</v>
      </c>
      <c r="K11" s="1">
        <v>20</v>
      </c>
      <c r="L11" s="1">
        <v>20</v>
      </c>
      <c r="M11" s="1">
        <v>15</v>
      </c>
      <c r="N11" s="4">
        <v>15</v>
      </c>
      <c r="O11" s="8">
        <f>SUM(C11:N11)</f>
        <v>250</v>
      </c>
      <c r="P11" s="9">
        <f>O11/12</f>
        <v>20.833333333333332</v>
      </c>
    </row>
    <row r="12" spans="1:17" ht="12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  <c r="O12" s="8"/>
      <c r="P12" s="9"/>
    </row>
    <row r="13" spans="1:17" ht="30" customHeight="1" thickBot="1" x14ac:dyDescent="0.4">
      <c r="A13" s="24" t="s">
        <v>23</v>
      </c>
      <c r="B13" s="20">
        <v>2019</v>
      </c>
      <c r="C13" s="2">
        <v>2</v>
      </c>
      <c r="D13" s="2">
        <v>2</v>
      </c>
      <c r="E13" s="2">
        <v>5</v>
      </c>
      <c r="F13" s="2">
        <v>5</v>
      </c>
      <c r="G13" s="2">
        <v>3</v>
      </c>
      <c r="H13" s="2">
        <v>5</v>
      </c>
      <c r="I13" s="2">
        <v>3</v>
      </c>
      <c r="J13" s="2">
        <v>3</v>
      </c>
      <c r="K13" s="2">
        <v>3</v>
      </c>
      <c r="L13" s="2">
        <v>3</v>
      </c>
      <c r="M13" s="2">
        <v>3</v>
      </c>
      <c r="N13" s="5">
        <v>3</v>
      </c>
      <c r="O13" s="11">
        <f>SUM(C13:N13)</f>
        <v>40</v>
      </c>
      <c r="P13" s="12">
        <f>O13/12</f>
        <v>3.3333333333333335</v>
      </c>
    </row>
    <row r="14" spans="1:17" ht="8.1" customHeigh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1"/>
      <c r="P14" s="23" t="s">
        <v>16</v>
      </c>
    </row>
    <row r="15" spans="1:17" ht="30" customHeight="1" x14ac:dyDescent="0.35">
      <c r="A15" s="25" t="s">
        <v>14</v>
      </c>
      <c r="B15" s="19">
        <v>2019</v>
      </c>
      <c r="C15" s="13">
        <f t="shared" ref="C15:O15" si="2">C4+C6+C8+C11+C13</f>
        <v>46</v>
      </c>
      <c r="D15" s="13">
        <f t="shared" si="2"/>
        <v>48</v>
      </c>
      <c r="E15" s="13">
        <f t="shared" si="2"/>
        <v>66</v>
      </c>
      <c r="F15" s="13">
        <f t="shared" si="2"/>
        <v>61</v>
      </c>
      <c r="G15" s="13">
        <f t="shared" si="2"/>
        <v>104</v>
      </c>
      <c r="H15" s="13">
        <f t="shared" si="2"/>
        <v>101</v>
      </c>
      <c r="I15" s="13">
        <f t="shared" si="2"/>
        <v>94</v>
      </c>
      <c r="J15" s="13">
        <f t="shared" si="2"/>
        <v>89</v>
      </c>
      <c r="K15" s="13">
        <f t="shared" si="2"/>
        <v>79</v>
      </c>
      <c r="L15" s="13">
        <f t="shared" si="2"/>
        <v>57</v>
      </c>
      <c r="M15" s="13">
        <f t="shared" si="2"/>
        <v>62</v>
      </c>
      <c r="N15" s="17">
        <f t="shared" si="2"/>
        <v>42</v>
      </c>
      <c r="O15" s="8">
        <f t="shared" si="2"/>
        <v>849</v>
      </c>
      <c r="P15" s="9">
        <f>O15/12</f>
        <v>70.75</v>
      </c>
    </row>
  </sheetData>
  <mergeCells count="1">
    <mergeCell ref="A1:P1"/>
  </mergeCells>
  <pageMargins left="0.7" right="0.7" top="0.75" bottom="0.75" header="0.3" footer="0.3"/>
  <pageSetup scale="65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volumes</vt:lpstr>
      <vt:lpstr>'2019 volumes'!Print_Area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TEKLA NOZADZE</cp:lastModifiedBy>
  <cp:lastPrinted>2018-11-01T14:51:29Z</cp:lastPrinted>
  <dcterms:created xsi:type="dcterms:W3CDTF">2018-11-01T14:16:14Z</dcterms:created>
  <dcterms:modified xsi:type="dcterms:W3CDTF">2018-12-11T07:38:16Z</dcterms:modified>
</cp:coreProperties>
</file>